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te46143\Desktop\"/>
    </mc:Choice>
  </mc:AlternateContent>
  <xr:revisionPtr revIDLastSave="0" documentId="13_ncr:1_{F7EA8188-25F3-4CC0-B8C8-AF498B2A1A1B}" xr6:coauthVersionLast="36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árok1" sheetId="1" r:id="rId1"/>
    <sheet name="Hárok2" sheetId="2" r:id="rId2"/>
    <sheet name="Hárok3" sheetId="3" r:id="rId3"/>
  </sheets>
  <calcPr calcId="191029"/>
</workbook>
</file>

<file path=xl/calcChain.xml><?xml version="1.0" encoding="utf-8"?>
<calcChain xmlns="http://schemas.openxmlformats.org/spreadsheetml/2006/main">
  <c r="F8" i="1" l="1"/>
  <c r="F4" i="1"/>
  <c r="I11" i="1"/>
  <c r="H11" i="1"/>
  <c r="H8" i="1" s="1"/>
  <c r="G11" i="1"/>
  <c r="G8" i="1"/>
  <c r="E11" i="1"/>
  <c r="D11" i="1"/>
  <c r="C11" i="1"/>
  <c r="C8" i="1"/>
  <c r="E8" i="1"/>
  <c r="D8" i="1"/>
  <c r="I4" i="1"/>
  <c r="H4" i="1"/>
  <c r="G4" i="1"/>
  <c r="E4" i="1"/>
  <c r="D4" i="1"/>
  <c r="C4" i="1"/>
  <c r="C14" i="1" s="1"/>
  <c r="B11" i="1"/>
  <c r="B8" i="1"/>
  <c r="B4" i="1"/>
  <c r="I8" i="1" l="1"/>
  <c r="B14" i="1"/>
</calcChain>
</file>

<file path=xl/sharedStrings.xml><?xml version="1.0" encoding="utf-8"?>
<sst xmlns="http://schemas.openxmlformats.org/spreadsheetml/2006/main" count="32" uniqueCount="31">
  <si>
    <t>Bežné príjmy</t>
  </si>
  <si>
    <t>100 - daňové príjmy</t>
  </si>
  <si>
    <t>200 - nedaňové príjmy</t>
  </si>
  <si>
    <t>300 - granty a transfery</t>
  </si>
  <si>
    <t>Kapitálové príjmy</t>
  </si>
  <si>
    <t>300 - granty a treansfery</t>
  </si>
  <si>
    <t>Finančné príjmy</t>
  </si>
  <si>
    <t>400 - príjmy z transakcií s finančnými A a P</t>
  </si>
  <si>
    <t>500- prijaté úvery, pôžičky</t>
  </si>
  <si>
    <t>Príjmy spolu</t>
  </si>
  <si>
    <t>Rozpočet       na rok 2024</t>
  </si>
  <si>
    <t>Skutočné plnenie            za rok 2021</t>
  </si>
  <si>
    <t>hlavná kategória</t>
  </si>
  <si>
    <t>200 - kapitálové príjmy</t>
  </si>
  <si>
    <t>600 - Bežné výdavky</t>
  </si>
  <si>
    <t>700 - Kapitálové výdavky</t>
  </si>
  <si>
    <t>800 - Finančné výdavky</t>
  </si>
  <si>
    <t>Výdavky spolu</t>
  </si>
  <si>
    <t>Hospodárenie obce</t>
  </si>
  <si>
    <t>Obec Štefanová, č.100                       900 84  Štefanová   IČO:00305111   DIČ:2020662270</t>
  </si>
  <si>
    <t>Vypracovala: Zuzana Masaryková</t>
  </si>
  <si>
    <t>Predkladá: Viliam Tekula</t>
  </si>
  <si>
    <t xml:space="preserve">                        starosta obce</t>
  </si>
  <si>
    <t>Skutočné plnenie            za rok 2022</t>
  </si>
  <si>
    <t>Schválený rozpočet 2023</t>
  </si>
  <si>
    <t>Očakávaná skutočnosť         za rok 2023</t>
  </si>
  <si>
    <t>Rozpočet       na rok 2026</t>
  </si>
  <si>
    <t>Skutočnosť k 31.10.2023</t>
  </si>
  <si>
    <t>Rozpočet          na rok 2025</t>
  </si>
  <si>
    <t>Rozpočet  na rok 2024 s výhľadom na roky 2025,2026</t>
  </si>
  <si>
    <t>V Štefanovej 13.12.2023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</si>
</sst>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44" fontId="0" fillId="0" borderId="1" xfId="0" applyNumberFormat="1" applyBorder="1"/>
    <xf numFmtId="44" fontId="0" fillId="2" borderId="1" xfId="0" applyNumberFormat="1" applyFill="1" applyBorder="1"/>
    <xf numFmtId="44" fontId="3" fillId="3" borderId="1" xfId="0" applyNumberFormat="1" applyFont="1" applyFill="1" applyBorder="1"/>
    <xf numFmtId="0" fontId="0" fillId="0" borderId="0" xfId="0" applyAlignment="1">
      <alignment wrapText="1"/>
    </xf>
    <xf numFmtId="44" fontId="1" fillId="0" borderId="3" xfId="0" applyNumberFormat="1" applyFont="1" applyBorder="1"/>
    <xf numFmtId="44" fontId="0" fillId="0" borderId="3" xfId="0" applyNumberFormat="1" applyBorder="1"/>
    <xf numFmtId="44" fontId="0" fillId="2" borderId="3" xfId="0" applyNumberFormat="1" applyFill="1" applyBorder="1"/>
    <xf numFmtId="0" fontId="0" fillId="0" borderId="3" xfId="0" applyBorder="1"/>
    <xf numFmtId="44" fontId="0" fillId="0" borderId="4" xfId="0" applyNumberFormat="1" applyBorder="1"/>
    <xf numFmtId="0" fontId="0" fillId="0" borderId="4" xfId="0" applyBorder="1"/>
    <xf numFmtId="4" fontId="0" fillId="0" borderId="1" xfId="0" applyNumberFormat="1" applyBorder="1"/>
    <xf numFmtId="2" fontId="0" fillId="0" borderId="1" xfId="0" applyNumberFormat="1" applyBorder="1"/>
    <xf numFmtId="44" fontId="1" fillId="2" borderId="3" xfId="0" applyNumberFormat="1" applyFont="1" applyFill="1" applyBorder="1"/>
    <xf numFmtId="0" fontId="0" fillId="2" borderId="1" xfId="0" applyFill="1" applyBorder="1"/>
    <xf numFmtId="0" fontId="0" fillId="2" borderId="0" xfId="0" applyFill="1"/>
    <xf numFmtId="44" fontId="3" fillId="2" borderId="1" xfId="0" applyNumberFormat="1" applyFont="1" applyFill="1" applyBorder="1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workbookViewId="0">
      <selection activeCell="D28" sqref="D28"/>
    </sheetView>
  </sheetViews>
  <sheetFormatPr defaultRowHeight="15" x14ac:dyDescent="0.25"/>
  <cols>
    <col min="1" max="1" width="24.7109375" customWidth="1"/>
    <col min="2" max="3" width="14.42578125" customWidth="1"/>
    <col min="4" max="4" width="15.5703125" customWidth="1"/>
    <col min="5" max="6" width="13.7109375" customWidth="1"/>
    <col min="7" max="7" width="13.5703125" customWidth="1"/>
    <col min="8" max="8" width="14.140625" customWidth="1"/>
    <col min="9" max="9" width="13.5703125" customWidth="1"/>
    <col min="10" max="10" width="11.5703125" customWidth="1"/>
  </cols>
  <sheetData>
    <row r="1" spans="1:10" ht="60.75" customHeight="1" x14ac:dyDescent="0.25">
      <c r="A1" s="15" t="s">
        <v>19</v>
      </c>
    </row>
    <row r="2" spans="1:10" ht="39.75" customHeight="1" x14ac:dyDescent="0.25">
      <c r="A2" s="28" t="s">
        <v>29</v>
      </c>
      <c r="B2" s="29"/>
      <c r="C2" s="29"/>
      <c r="D2" s="29"/>
      <c r="E2" s="29"/>
      <c r="F2" s="29"/>
      <c r="G2" s="29"/>
      <c r="H2" s="29"/>
      <c r="I2" s="29"/>
    </row>
    <row r="3" spans="1:10" ht="45" x14ac:dyDescent="0.25">
      <c r="A3" s="3"/>
      <c r="B3" s="8" t="s">
        <v>11</v>
      </c>
      <c r="C3" s="8" t="s">
        <v>23</v>
      </c>
      <c r="D3" s="9" t="s">
        <v>24</v>
      </c>
      <c r="E3" s="8" t="s">
        <v>25</v>
      </c>
      <c r="F3" s="9" t="s">
        <v>27</v>
      </c>
      <c r="G3" s="8" t="s">
        <v>10</v>
      </c>
      <c r="H3" s="8" t="s">
        <v>28</v>
      </c>
      <c r="I3" s="8" t="s">
        <v>26</v>
      </c>
      <c r="J3" s="2"/>
    </row>
    <row r="4" spans="1:10" ht="24" customHeight="1" x14ac:dyDescent="0.25">
      <c r="A4" s="6" t="s">
        <v>0</v>
      </c>
      <c r="B4" s="16">
        <f t="shared" ref="B4:I4" si="0">SUM(B5:B7)</f>
        <v>220307.52000000002</v>
      </c>
      <c r="C4" s="16">
        <f t="shared" si="0"/>
        <v>247681.66999999998</v>
      </c>
      <c r="D4" s="16">
        <f t="shared" si="0"/>
        <v>243351</v>
      </c>
      <c r="E4" s="16">
        <f t="shared" si="0"/>
        <v>283822.43</v>
      </c>
      <c r="F4" s="16">
        <f t="shared" si="0"/>
        <v>205968.69</v>
      </c>
      <c r="G4" s="24">
        <f t="shared" si="0"/>
        <v>220236.76</v>
      </c>
      <c r="H4" s="16">
        <f t="shared" si="0"/>
        <v>263555</v>
      </c>
      <c r="I4" s="16">
        <f t="shared" si="0"/>
        <v>273914</v>
      </c>
    </row>
    <row r="5" spans="1:10" x14ac:dyDescent="0.25">
      <c r="A5" s="3" t="s">
        <v>1</v>
      </c>
      <c r="B5" s="17">
        <v>187353.67</v>
      </c>
      <c r="C5" s="22">
        <v>208583.61</v>
      </c>
      <c r="D5" s="20">
        <v>227793</v>
      </c>
      <c r="E5" s="12">
        <v>241863</v>
      </c>
      <c r="F5" s="12">
        <v>175469.09</v>
      </c>
      <c r="G5" s="13">
        <v>198911</v>
      </c>
      <c r="H5" s="12">
        <v>241976</v>
      </c>
      <c r="I5" s="12">
        <v>251083</v>
      </c>
      <c r="J5" s="1" t="s">
        <v>12</v>
      </c>
    </row>
    <row r="6" spans="1:10" x14ac:dyDescent="0.25">
      <c r="A6" s="3" t="s">
        <v>2</v>
      </c>
      <c r="B6" s="17">
        <v>10203.06</v>
      </c>
      <c r="C6" s="22">
        <v>14231.87</v>
      </c>
      <c r="D6" s="20">
        <v>11144</v>
      </c>
      <c r="E6" s="12">
        <v>14210</v>
      </c>
      <c r="F6" s="12">
        <v>9392.92</v>
      </c>
      <c r="G6" s="13">
        <v>14856</v>
      </c>
      <c r="H6" s="12">
        <v>14866</v>
      </c>
      <c r="I6" s="12">
        <v>15866</v>
      </c>
    </row>
    <row r="7" spans="1:10" x14ac:dyDescent="0.25">
      <c r="A7" s="3" t="s">
        <v>3</v>
      </c>
      <c r="B7" s="17">
        <v>22750.79</v>
      </c>
      <c r="C7" s="22">
        <v>24866.19</v>
      </c>
      <c r="D7" s="20">
        <v>4414</v>
      </c>
      <c r="E7" s="12">
        <v>27749.43</v>
      </c>
      <c r="F7" s="12">
        <v>21106.68</v>
      </c>
      <c r="G7" s="13">
        <v>6469.76</v>
      </c>
      <c r="H7" s="12">
        <v>6713</v>
      </c>
      <c r="I7" s="12">
        <v>6965</v>
      </c>
    </row>
    <row r="8" spans="1:10" ht="27" customHeight="1" x14ac:dyDescent="0.25">
      <c r="A8" s="6" t="s">
        <v>4</v>
      </c>
      <c r="B8" s="16">
        <f t="shared" ref="B8:G8" si="1">SUM(B9:B10)</f>
        <v>20600</v>
      </c>
      <c r="C8" s="16">
        <f t="shared" si="1"/>
        <v>500</v>
      </c>
      <c r="D8" s="16">
        <f t="shared" si="1"/>
        <v>0</v>
      </c>
      <c r="E8" s="16">
        <f t="shared" si="1"/>
        <v>0</v>
      </c>
      <c r="F8" s="16">
        <f t="shared" si="1"/>
        <v>0</v>
      </c>
      <c r="G8" s="24">
        <f t="shared" si="1"/>
        <v>0</v>
      </c>
      <c r="H8" s="16">
        <f>SUM(H9:H11)</f>
        <v>0</v>
      </c>
      <c r="I8" s="16">
        <f>SUM(I9:I11)</f>
        <v>0</v>
      </c>
    </row>
    <row r="9" spans="1:10" x14ac:dyDescent="0.25">
      <c r="A9" s="3" t="s">
        <v>13</v>
      </c>
      <c r="B9" s="17">
        <v>7650</v>
      </c>
      <c r="C9" s="3"/>
      <c r="D9" s="21"/>
      <c r="E9" s="3"/>
      <c r="F9" s="3"/>
      <c r="G9" s="25"/>
      <c r="H9" s="3"/>
      <c r="I9" s="3"/>
    </row>
    <row r="10" spans="1:10" x14ac:dyDescent="0.25">
      <c r="A10" s="3" t="s">
        <v>5</v>
      </c>
      <c r="B10" s="17">
        <v>12950</v>
      </c>
      <c r="C10" s="23">
        <v>500</v>
      </c>
      <c r="D10" s="21"/>
      <c r="E10" s="3"/>
      <c r="F10" s="3"/>
      <c r="G10" s="25"/>
      <c r="H10" s="3"/>
      <c r="I10" s="3"/>
    </row>
    <row r="11" spans="1:10" ht="25.5" customHeight="1" x14ac:dyDescent="0.3">
      <c r="A11" s="5" t="s">
        <v>6</v>
      </c>
      <c r="B11" s="16">
        <f t="shared" ref="B11:I11" si="2">SUM(B12:B13)</f>
        <v>7096</v>
      </c>
      <c r="C11" s="16">
        <f t="shared" si="2"/>
        <v>0</v>
      </c>
      <c r="D11" s="16">
        <f t="shared" si="2"/>
        <v>99557.48</v>
      </c>
      <c r="E11" s="16">
        <f t="shared" si="2"/>
        <v>99557.48</v>
      </c>
      <c r="F11" s="16"/>
      <c r="G11" s="24">
        <f t="shared" si="2"/>
        <v>35000</v>
      </c>
      <c r="H11" s="16">
        <f t="shared" si="2"/>
        <v>0</v>
      </c>
      <c r="I11" s="16">
        <f t="shared" si="2"/>
        <v>0</v>
      </c>
    </row>
    <row r="12" spans="1:10" ht="30" x14ac:dyDescent="0.25">
      <c r="A12" s="4" t="s">
        <v>7</v>
      </c>
      <c r="B12" s="17">
        <v>7096</v>
      </c>
      <c r="C12" s="3"/>
      <c r="D12" s="20">
        <v>99557.48</v>
      </c>
      <c r="E12" s="22">
        <v>99557.48</v>
      </c>
      <c r="F12" s="22"/>
      <c r="G12" s="13">
        <v>35000</v>
      </c>
      <c r="H12" s="3"/>
      <c r="I12" s="3"/>
    </row>
    <row r="13" spans="1:10" x14ac:dyDescent="0.25">
      <c r="A13" s="3" t="s">
        <v>8</v>
      </c>
      <c r="B13" s="17"/>
      <c r="C13" s="3"/>
      <c r="D13" s="20"/>
      <c r="E13" s="12"/>
      <c r="F13" s="12"/>
      <c r="G13" s="13"/>
      <c r="H13" s="12"/>
      <c r="I13" s="12"/>
    </row>
    <row r="14" spans="1:10" ht="33.75" customHeight="1" x14ac:dyDescent="0.25">
      <c r="A14" s="7" t="s">
        <v>9</v>
      </c>
      <c r="B14" s="18">
        <f>SUM(B4+B8+B11)</f>
        <v>248003.52000000002</v>
      </c>
      <c r="C14" s="24">
        <f>SUM(C4 + C8)</f>
        <v>248181.66999999998</v>
      </c>
      <c r="D14" s="24">
        <v>342908.48</v>
      </c>
      <c r="E14" s="24">
        <v>383379.91</v>
      </c>
      <c r="F14" s="24">
        <v>205968.69</v>
      </c>
      <c r="G14" s="24">
        <v>255236.76</v>
      </c>
      <c r="H14" s="24">
        <v>263555</v>
      </c>
      <c r="I14" s="24">
        <v>272914</v>
      </c>
    </row>
    <row r="15" spans="1:10" x14ac:dyDescent="0.25">
      <c r="C15" s="3"/>
      <c r="G15" s="26"/>
    </row>
    <row r="16" spans="1:10" x14ac:dyDescent="0.25">
      <c r="A16" s="3" t="s">
        <v>14</v>
      </c>
      <c r="B16" s="17">
        <v>199919.13</v>
      </c>
      <c r="C16" s="22">
        <v>225785.05</v>
      </c>
      <c r="D16" s="20">
        <v>243351</v>
      </c>
      <c r="E16" s="12">
        <v>268217.81</v>
      </c>
      <c r="F16" s="12">
        <v>167623.59</v>
      </c>
      <c r="G16" s="13">
        <v>220236.76</v>
      </c>
      <c r="H16" s="12"/>
      <c r="I16" s="12"/>
      <c r="J16" s="1" t="s">
        <v>12</v>
      </c>
    </row>
    <row r="17" spans="1:9" x14ac:dyDescent="0.25">
      <c r="A17" s="3" t="s">
        <v>15</v>
      </c>
      <c r="B17" s="17">
        <v>18500</v>
      </c>
      <c r="C17" s="23">
        <v>5076</v>
      </c>
      <c r="D17" s="20">
        <v>99557.48</v>
      </c>
      <c r="E17" s="22">
        <v>99557.48</v>
      </c>
      <c r="F17" s="22">
        <v>0</v>
      </c>
      <c r="G17" s="13">
        <v>35000</v>
      </c>
      <c r="H17" s="22">
        <v>36400</v>
      </c>
      <c r="I17" s="22">
        <v>37856</v>
      </c>
    </row>
    <row r="18" spans="1:9" x14ac:dyDescent="0.25">
      <c r="A18" s="3" t="s">
        <v>16</v>
      </c>
      <c r="B18" s="19"/>
      <c r="C18" s="3"/>
      <c r="D18" s="21"/>
      <c r="E18" s="3"/>
      <c r="F18" s="3"/>
      <c r="G18" s="25"/>
      <c r="H18" s="3"/>
      <c r="I18" s="3"/>
    </row>
    <row r="19" spans="1:9" ht="25.5" customHeight="1" x14ac:dyDescent="0.25">
      <c r="A19" s="10" t="s">
        <v>17</v>
      </c>
      <c r="B19" s="13">
        <v>218659.13</v>
      </c>
      <c r="C19" s="13">
        <v>230861.05</v>
      </c>
      <c r="D19" s="13">
        <v>342908.48</v>
      </c>
      <c r="E19" s="13">
        <v>367775.29</v>
      </c>
      <c r="F19" s="13">
        <v>167623.59</v>
      </c>
      <c r="G19" s="13">
        <v>255236.76</v>
      </c>
      <c r="H19" s="13">
        <v>263274</v>
      </c>
      <c r="I19" s="13">
        <v>271929</v>
      </c>
    </row>
    <row r="20" spans="1:9" ht="8.25" customHeight="1" x14ac:dyDescent="0.25">
      <c r="G20" s="26"/>
    </row>
    <row r="21" spans="1:9" ht="31.5" customHeight="1" x14ac:dyDescent="0.25">
      <c r="A21" s="11" t="s">
        <v>18</v>
      </c>
      <c r="B21" s="14">
        <v>29344.39</v>
      </c>
      <c r="C21" s="14">
        <v>17320.62</v>
      </c>
      <c r="D21" s="14">
        <v>0</v>
      </c>
      <c r="E21" s="14">
        <v>15604.62</v>
      </c>
      <c r="F21" s="14">
        <v>38345.1</v>
      </c>
      <c r="G21" s="27">
        <v>0</v>
      </c>
      <c r="H21" s="14">
        <v>281</v>
      </c>
      <c r="I21" s="14">
        <v>985</v>
      </c>
    </row>
    <row r="24" spans="1:9" x14ac:dyDescent="0.25">
      <c r="A24" t="s">
        <v>20</v>
      </c>
    </row>
    <row r="26" spans="1:9" x14ac:dyDescent="0.25">
      <c r="A26" t="s">
        <v>21</v>
      </c>
    </row>
    <row r="27" spans="1:9" x14ac:dyDescent="0.25">
      <c r="A27" t="s">
        <v>22</v>
      </c>
    </row>
    <row r="29" spans="1:9" x14ac:dyDescent="0.25">
      <c r="A29" t="s">
        <v>30</v>
      </c>
    </row>
  </sheetData>
  <mergeCells count="1">
    <mergeCell ref="A2:I2"/>
  </mergeCells>
  <pageMargins left="0.70866141732283472" right="0.70866141732283472" top="0.74803149606299213" bottom="0.74803149606299213" header="0.31496062992125984" footer="0.31496062992125984"/>
  <pageSetup paperSize="9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TEKULA Viliam</cp:lastModifiedBy>
  <cp:lastPrinted>2022-11-23T12:50:43Z</cp:lastPrinted>
  <dcterms:created xsi:type="dcterms:W3CDTF">2022-11-23T11:10:39Z</dcterms:created>
  <dcterms:modified xsi:type="dcterms:W3CDTF">2023-12-13T10:21:36Z</dcterms:modified>
</cp:coreProperties>
</file>